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99A6415-8284-422D-AB54-0C34796921D8}" xr6:coauthVersionLast="47" xr6:coauthVersionMax="47" xr10:uidLastSave="{00000000-0000-0000-0000-000000000000}"/>
  <bookViews>
    <workbookView xWindow="1035" yWindow="3555" windowWidth="21600" windowHeight="114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G157" i="1" s="1"/>
  <c r="F146" i="1"/>
  <c r="B138" i="1"/>
  <c r="A138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L137" i="1" s="1"/>
  <c r="J23" i="1"/>
  <c r="J137" i="1" s="1"/>
  <c r="I23" i="1"/>
  <c r="I137" i="1" s="1"/>
  <c r="H23" i="1"/>
  <c r="H137" i="1" s="1"/>
  <c r="G23" i="1"/>
  <c r="G137" i="1" s="1"/>
  <c r="F23" i="1"/>
  <c r="F137" i="1" s="1"/>
  <c r="B14" i="1"/>
  <c r="A14" i="1"/>
  <c r="L13" i="1"/>
  <c r="J13" i="1"/>
  <c r="I13" i="1"/>
  <c r="H13" i="1"/>
  <c r="G13" i="1"/>
  <c r="F13" i="1"/>
  <c r="F195" i="1" l="1"/>
  <c r="J195" i="1"/>
  <c r="H195" i="1"/>
  <c r="H176" i="1"/>
  <c r="J176" i="1"/>
  <c r="F176" i="1"/>
  <c r="J157" i="1"/>
  <c r="F157" i="1"/>
  <c r="H157" i="1"/>
  <c r="J119" i="1"/>
  <c r="H119" i="1"/>
  <c r="F62" i="1"/>
  <c r="H62" i="1"/>
  <c r="G62" i="1"/>
  <c r="F119" i="1"/>
  <c r="G195" i="1"/>
  <c r="G176" i="1"/>
  <c r="I157" i="1"/>
  <c r="J100" i="1"/>
  <c r="I100" i="1"/>
  <c r="H100" i="1"/>
  <c r="G100" i="1"/>
  <c r="J81" i="1"/>
  <c r="I81" i="1"/>
  <c r="H81" i="1"/>
  <c r="G81" i="1"/>
  <c r="F81" i="1"/>
  <c r="L176" i="1"/>
  <c r="L119" i="1"/>
  <c r="L100" i="1"/>
  <c r="L81" i="1"/>
  <c r="L62" i="1"/>
  <c r="L43" i="1"/>
  <c r="J43" i="1"/>
  <c r="G43" i="1"/>
  <c r="F43" i="1"/>
  <c r="F100" i="1"/>
  <c r="I43" i="1"/>
  <c r="H43" i="1"/>
  <c r="J24" i="1"/>
  <c r="I24" i="1"/>
  <c r="H24" i="1"/>
  <c r="F24" i="1"/>
  <c r="G24" i="1"/>
  <c r="L24" i="1"/>
  <c r="G138" i="1"/>
  <c r="L138" i="1"/>
  <c r="J138" i="1"/>
  <c r="I138" i="1"/>
  <c r="H138" i="1"/>
  <c r="F138" i="1"/>
  <c r="G196" i="1" l="1"/>
  <c r="F196" i="1"/>
  <c r="J196" i="1"/>
  <c r="I196" i="1"/>
  <c r="H196" i="1"/>
  <c r="L196" i="1"/>
</calcChain>
</file>

<file path=xl/sharedStrings.xml><?xml version="1.0" encoding="utf-8"?>
<sst xmlns="http://schemas.openxmlformats.org/spreadsheetml/2006/main" count="258" uniqueCount="85">
  <si>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</si>
  <si>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</si>
  <si>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</si>
  <si>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</si>
  <si>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</si>
  <si>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</si>
  <si>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</si>
  <si>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</si>
  <si>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</si>
  <si>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</si>
  <si>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</si>
  <si>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</si>
  <si>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</si>
  <si>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</si>
  <si>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</si>
  <si>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</si>
  <si>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</si>
  <si>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</si>
  <si>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</si>
  <si>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</si>
  <si>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</si>
  <si>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</si>
  <si>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</si>
  <si>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</si>
  <si>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</si>
  <si>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</si>
  <si>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</si>
  <si>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</si>
  <si>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</si>
  <si>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</si>
  <si>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</si>
  <si>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</si>
  <si>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</si>
  <si>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</si>
  <si>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</si>
  <si>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</si>
  <si>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</si>
  <si>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</si>
  <si>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</t>
  </si>
  <si>
    <t>хлеб ржаной/пшеничн.</t>
  </si>
  <si>
    <t>компот и апел. и яблок.</t>
  </si>
  <si>
    <t>щи карт.св.кап.</t>
  </si>
  <si>
    <t>котлета куриная</t>
  </si>
  <si>
    <t>картофельное пюре</t>
  </si>
  <si>
    <t>чай с лимоном</t>
  </si>
  <si>
    <t>борщ св. кап., карт.</t>
  </si>
  <si>
    <t>гуляш говяжий</t>
  </si>
  <si>
    <t>каша гречнев</t>
  </si>
  <si>
    <t>какао с молоком</t>
  </si>
  <si>
    <t>Утвердил/согласовал:</t>
  </si>
  <si>
    <t>Организатор питания/Директор</t>
  </si>
  <si>
    <t>рассольник ленингр.</t>
  </si>
  <si>
    <t>печень туш.в соусе</t>
  </si>
  <si>
    <t>чай с сахаром</t>
  </si>
  <si>
    <t>тефтели в соусе</t>
  </si>
  <si>
    <t>горох. пюре</t>
  </si>
  <si>
    <t>рыба тушеная</t>
  </si>
  <si>
    <t>борщ капус., карт.</t>
  </si>
  <si>
    <t>копмот из сухофруктов</t>
  </si>
  <si>
    <t xml:space="preserve">суп рисовый </t>
  </si>
  <si>
    <t>салат витаминный</t>
  </si>
  <si>
    <t>курица в соусе с томатом</t>
  </si>
  <si>
    <t>кофейный напиток с молоком</t>
  </si>
  <si>
    <t xml:space="preserve">салат из свежих огурцов с зеленым луком </t>
  </si>
  <si>
    <t>щи из свежей капусты с картофелем</t>
  </si>
  <si>
    <t>котлета , биточки,шницели припущенные</t>
  </si>
  <si>
    <t>90</t>
  </si>
  <si>
    <t>салат из свежих помидоров и огурцов</t>
  </si>
  <si>
    <t>суп с макароными изделиями</t>
  </si>
  <si>
    <t>плов с курицей</t>
  </si>
  <si>
    <t>компот из апел. с яблок.</t>
  </si>
  <si>
    <t>батон</t>
  </si>
  <si>
    <t>хлеб чер.</t>
  </si>
  <si>
    <t>салат из сырых овощей.(1-й вариант)</t>
  </si>
  <si>
    <t>суп картофельный с бобовыми (1-й вариант)</t>
  </si>
  <si>
    <t>салат из свежих помидоров</t>
  </si>
  <si>
    <t>салат из свежих огурцов и зеленым луком</t>
  </si>
  <si>
    <t>суп вермиш.</t>
  </si>
  <si>
    <t>салат из свежих помидоров.</t>
  </si>
  <si>
    <t>суп картофельный с бобовыми</t>
  </si>
  <si>
    <t>салат из сырых овощей</t>
  </si>
  <si>
    <t>курица в соусе</t>
  </si>
  <si>
    <t>каша гречневая</t>
  </si>
  <si>
    <t>МОУ СОШ№4 г.Сердобска</t>
  </si>
  <si>
    <t>Белоусов Н.А./Проворнова О.Г.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</si>
</sst>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49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F159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5703125" style="2" customWidth="1"/>
    <col min="2" max="2" width="5.42578125" style="2" customWidth="1"/>
    <col min="3" max="3" width="9.140625" style="1"/>
    <col min="4" max="4" width="11.5703125" style="1" customWidth="1"/>
    <col min="5" max="5" width="52.5703125" style="2" customWidth="1"/>
    <col min="6" max="6" width="19.42578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83</v>
      </c>
      <c r="D1" s="57"/>
      <c r="E1" s="57"/>
      <c r="F1" s="12" t="s">
        <v>49</v>
      </c>
      <c r="G1" s="2" t="s">
        <v>16</v>
      </c>
      <c r="H1" s="58" t="s">
        <v>50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17</v>
      </c>
      <c r="H2" s="58" t="s">
        <v>84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2</v>
      </c>
      <c r="I3" s="48">
        <v>9</v>
      </c>
      <c r="J3" s="49">
        <v>2026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>SUM(G6:G12)</f>
        <v>0</v>
      </c>
      <c r="H13" s="19">
        <f>SUM(H6:H12)</f>
        <v>0</v>
      </c>
      <c r="I13" s="19">
        <f>SUM(I6:I12)</f>
        <v>0</v>
      </c>
      <c r="J13" s="19">
        <f>SUM(J6:J12)</f>
        <v>0</v>
      </c>
      <c r="K13" s="25"/>
      <c r="L13" s="19">
        <f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60</v>
      </c>
      <c r="F14" s="43">
        <v>60</v>
      </c>
      <c r="G14" s="43">
        <v>0.7</v>
      </c>
      <c r="H14" s="43">
        <v>6.1</v>
      </c>
      <c r="I14" s="43">
        <v>6.4</v>
      </c>
      <c r="J14" s="43">
        <v>82.8</v>
      </c>
      <c r="K14" s="44">
        <v>2</v>
      </c>
      <c r="L14" s="43">
        <v>10</v>
      </c>
    </row>
    <row r="15" spans="1:12" ht="15" x14ac:dyDescent="0.25">
      <c r="A15" s="23"/>
      <c r="B15" s="15"/>
      <c r="C15" s="11"/>
      <c r="D15" s="7" t="s">
        <v>26</v>
      </c>
      <c r="E15" s="42" t="s">
        <v>74</v>
      </c>
      <c r="F15" s="43">
        <v>200</v>
      </c>
      <c r="G15" s="43">
        <v>1.84</v>
      </c>
      <c r="H15" s="43">
        <v>3.4</v>
      </c>
      <c r="I15" s="43">
        <v>12.1</v>
      </c>
      <c r="J15" s="43">
        <v>86.4</v>
      </c>
      <c r="K15" s="44">
        <v>144</v>
      </c>
      <c r="L15" s="43">
        <v>10</v>
      </c>
    </row>
    <row r="16" spans="1:12" ht="15" x14ac:dyDescent="0.25">
      <c r="A16" s="23"/>
      <c r="B16" s="15"/>
      <c r="C16" s="11"/>
      <c r="D16" s="7" t="s">
        <v>27</v>
      </c>
      <c r="E16" s="42" t="s">
        <v>61</v>
      </c>
      <c r="F16" s="43">
        <v>90</v>
      </c>
      <c r="G16" s="43">
        <v>10.199999999999999</v>
      </c>
      <c r="H16" s="43">
        <v>10.130000000000001</v>
      </c>
      <c r="I16" s="43">
        <v>3.07</v>
      </c>
      <c r="J16" s="43">
        <v>144</v>
      </c>
      <c r="K16" s="44">
        <v>405</v>
      </c>
      <c r="L16" s="43">
        <v>50</v>
      </c>
    </row>
    <row r="17" spans="1:12" ht="15" x14ac:dyDescent="0.25">
      <c r="A17" s="23"/>
      <c r="B17" s="15"/>
      <c r="C17" s="11"/>
      <c r="D17" s="7" t="s">
        <v>28</v>
      </c>
      <c r="E17" s="42" t="s">
        <v>38</v>
      </c>
      <c r="F17" s="43">
        <v>150</v>
      </c>
      <c r="G17" s="43">
        <v>5.66</v>
      </c>
      <c r="H17" s="43">
        <v>0.68</v>
      </c>
      <c r="I17" s="43">
        <v>29.04</v>
      </c>
      <c r="J17" s="43">
        <v>144.9</v>
      </c>
      <c r="K17" s="44">
        <v>291</v>
      </c>
      <c r="L17" s="43">
        <v>10</v>
      </c>
    </row>
    <row r="18" spans="1:12" ht="15" x14ac:dyDescent="0.25">
      <c r="A18" s="23"/>
      <c r="B18" s="15"/>
      <c r="C18" s="11"/>
      <c r="D18" s="7" t="s">
        <v>29</v>
      </c>
      <c r="E18" s="42" t="s">
        <v>62</v>
      </c>
      <c r="F18" s="43">
        <v>200</v>
      </c>
      <c r="G18" s="43">
        <v>3.2</v>
      </c>
      <c r="H18" s="43">
        <v>2.7</v>
      </c>
      <c r="I18" s="43">
        <v>15.9</v>
      </c>
      <c r="J18" s="43">
        <v>79</v>
      </c>
      <c r="K18" s="44">
        <v>501</v>
      </c>
      <c r="L18" s="43">
        <v>7</v>
      </c>
    </row>
    <row r="19" spans="1:12" ht="15" x14ac:dyDescent="0.25">
      <c r="A19" s="23"/>
      <c r="B19" s="15"/>
      <c r="C19" s="11"/>
      <c r="D19" s="7" t="s">
        <v>30</v>
      </c>
      <c r="E19" s="42" t="s">
        <v>71</v>
      </c>
      <c r="F19" s="43">
        <v>20</v>
      </c>
      <c r="G19" s="43">
        <v>1.5</v>
      </c>
      <c r="H19" s="43">
        <v>0.57999999999999996</v>
      </c>
      <c r="I19" s="43">
        <v>10.28</v>
      </c>
      <c r="J19" s="43">
        <v>52.4</v>
      </c>
      <c r="K19" s="44">
        <v>111</v>
      </c>
      <c r="L19" s="43">
        <v>3</v>
      </c>
    </row>
    <row r="20" spans="1:12" ht="15" x14ac:dyDescent="0.25">
      <c r="A20" s="23"/>
      <c r="B20" s="15"/>
      <c r="C20" s="11"/>
      <c r="D20" s="7" t="s">
        <v>72</v>
      </c>
      <c r="E20" s="42" t="s">
        <v>39</v>
      </c>
      <c r="F20" s="43">
        <v>40</v>
      </c>
      <c r="G20" s="43">
        <v>2.64</v>
      </c>
      <c r="H20" s="43">
        <v>0.48</v>
      </c>
      <c r="I20" s="43">
        <v>13.36</v>
      </c>
      <c r="J20" s="43">
        <v>69.599999999999994</v>
      </c>
      <c r="K20" s="44">
        <v>109</v>
      </c>
      <c r="L20" s="43">
        <v>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760</v>
      </c>
      <c r="G23" s="19">
        <f>SUM(G14:G22)</f>
        <v>25.74</v>
      </c>
      <c r="H23" s="19">
        <f>SUM(H14:H22)</f>
        <v>24.07</v>
      </c>
      <c r="I23" s="19">
        <f>SUM(I14:I22)</f>
        <v>90.15</v>
      </c>
      <c r="J23" s="19">
        <f>SUM(J14:J22)</f>
        <v>659.1</v>
      </c>
      <c r="K23" s="25"/>
      <c r="L23" s="19">
        <f>SUM(L14:L22)</f>
        <v>93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760</v>
      </c>
      <c r="G24" s="32">
        <f>G13+G23</f>
        <v>25.74</v>
      </c>
      <c r="H24" s="32">
        <f>H13+H23</f>
        <v>24.07</v>
      </c>
      <c r="I24" s="32">
        <f>I13+I23</f>
        <v>90.15</v>
      </c>
      <c r="J24" s="32">
        <f>J13+J23</f>
        <v>659.1</v>
      </c>
      <c r="K24" s="32"/>
      <c r="L24" s="32">
        <f>L13+L23</f>
        <v>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>SUM(G25:G31)</f>
        <v>0</v>
      </c>
      <c r="H32" s="19">
        <f>SUM(H25:H31)</f>
        <v>0</v>
      </c>
      <c r="I32" s="19">
        <f>SUM(I25:I31)</f>
        <v>0</v>
      </c>
      <c r="J32" s="19">
        <f>SUM(J25:J31)</f>
        <v>0</v>
      </c>
      <c r="K32" s="25"/>
      <c r="L32" s="19">
        <f>SUM(L25:L31)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63</v>
      </c>
      <c r="F33" s="43">
        <v>60</v>
      </c>
      <c r="G33" s="43">
        <v>0.5</v>
      </c>
      <c r="H33" s="43">
        <v>6.1</v>
      </c>
      <c r="I33" s="43">
        <v>1.3</v>
      </c>
      <c r="J33" s="43">
        <v>61.2</v>
      </c>
      <c r="K33" s="44">
        <v>18</v>
      </c>
      <c r="L33" s="43">
        <v>13.89</v>
      </c>
    </row>
    <row r="34" spans="1:12" ht="15" x14ac:dyDescent="0.25">
      <c r="A34" s="14"/>
      <c r="B34" s="15"/>
      <c r="C34" s="11"/>
      <c r="D34" s="7" t="s">
        <v>26</v>
      </c>
      <c r="E34" s="42" t="s">
        <v>64</v>
      </c>
      <c r="F34" s="43">
        <v>200</v>
      </c>
      <c r="G34" s="43">
        <v>1.4</v>
      </c>
      <c r="H34" s="43">
        <v>3.98</v>
      </c>
      <c r="I34" s="43">
        <v>6.22</v>
      </c>
      <c r="J34" s="43">
        <v>66.400000000000006</v>
      </c>
      <c r="K34" s="44">
        <v>142</v>
      </c>
      <c r="L34" s="43">
        <v>10</v>
      </c>
    </row>
    <row r="35" spans="1:12" ht="15" x14ac:dyDescent="0.25">
      <c r="A35" s="14"/>
      <c r="B35" s="15"/>
      <c r="C35" s="11"/>
      <c r="D35" s="7" t="s">
        <v>27</v>
      </c>
      <c r="E35" s="42" t="s">
        <v>65</v>
      </c>
      <c r="F35" s="50" t="s">
        <v>66</v>
      </c>
      <c r="G35" s="43">
        <v>13.5</v>
      </c>
      <c r="H35" s="43">
        <v>9.64</v>
      </c>
      <c r="I35" s="43">
        <v>8.36</v>
      </c>
      <c r="J35" s="43">
        <v>169.71</v>
      </c>
      <c r="K35" s="44">
        <v>412</v>
      </c>
      <c r="L35" s="43">
        <v>37</v>
      </c>
    </row>
    <row r="36" spans="1:12" ht="15" x14ac:dyDescent="0.25">
      <c r="A36" s="14"/>
      <c r="B36" s="15"/>
      <c r="C36" s="11"/>
      <c r="D36" s="7" t="s">
        <v>28</v>
      </c>
      <c r="E36" s="51" t="s">
        <v>43</v>
      </c>
      <c r="F36" s="43">
        <v>150</v>
      </c>
      <c r="G36" s="43">
        <v>3.15</v>
      </c>
      <c r="H36" s="43">
        <v>6.6</v>
      </c>
      <c r="I36" s="43">
        <v>16.350000000000001</v>
      </c>
      <c r="J36" s="43">
        <v>138</v>
      </c>
      <c r="K36" s="44">
        <v>429</v>
      </c>
      <c r="L36" s="43">
        <v>10</v>
      </c>
    </row>
    <row r="37" spans="1:12" ht="15" x14ac:dyDescent="0.25">
      <c r="A37" s="14"/>
      <c r="B37" s="15"/>
      <c r="C37" s="11"/>
      <c r="D37" s="7" t="s">
        <v>29</v>
      </c>
      <c r="E37" s="51" t="s">
        <v>44</v>
      </c>
      <c r="F37" s="43">
        <v>200</v>
      </c>
      <c r="G37" s="43">
        <v>0.1</v>
      </c>
      <c r="H37" s="43">
        <v>0</v>
      </c>
      <c r="I37" s="43">
        <v>15.2</v>
      </c>
      <c r="J37" s="43">
        <v>61</v>
      </c>
      <c r="K37" s="44">
        <v>494</v>
      </c>
      <c r="L37" s="43">
        <v>7</v>
      </c>
    </row>
    <row r="38" spans="1:12" ht="15" x14ac:dyDescent="0.25">
      <c r="A38" s="14"/>
      <c r="B38" s="15"/>
      <c r="C38" s="11"/>
      <c r="D38" s="7" t="s">
        <v>30</v>
      </c>
      <c r="E38" s="42" t="s">
        <v>71</v>
      </c>
      <c r="F38" s="43">
        <v>20</v>
      </c>
      <c r="G38" s="43">
        <v>1.5</v>
      </c>
      <c r="H38" s="43">
        <v>0.57999999999999996</v>
      </c>
      <c r="I38" s="43">
        <v>10.28</v>
      </c>
      <c r="J38" s="43">
        <v>52.4</v>
      </c>
      <c r="K38" s="44">
        <v>111</v>
      </c>
      <c r="L38" s="43">
        <v>3</v>
      </c>
    </row>
    <row r="39" spans="1:12" ht="15" x14ac:dyDescent="0.25">
      <c r="A39" s="14"/>
      <c r="B39" s="15"/>
      <c r="C39" s="11"/>
      <c r="D39" s="7" t="s">
        <v>72</v>
      </c>
      <c r="E39" s="42" t="s">
        <v>39</v>
      </c>
      <c r="F39" s="43">
        <v>40</v>
      </c>
      <c r="G39" s="43">
        <v>2.64</v>
      </c>
      <c r="H39" s="43">
        <v>0.48</v>
      </c>
      <c r="I39" s="43">
        <v>13.36</v>
      </c>
      <c r="J39" s="43">
        <v>69.599999999999994</v>
      </c>
      <c r="K39" s="44">
        <v>109</v>
      </c>
      <c r="L39" s="43">
        <v>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670</v>
      </c>
      <c r="G42" s="19">
        <f>SUM(G33:G41)</f>
        <v>22.790000000000003</v>
      </c>
      <c r="H42" s="19">
        <f>SUM(H33:H41)</f>
        <v>27.38</v>
      </c>
      <c r="I42" s="19">
        <f>SUM(I33:I41)</f>
        <v>71.070000000000007</v>
      </c>
      <c r="J42" s="19">
        <f>SUM(J33:J41)</f>
        <v>618.31000000000006</v>
      </c>
      <c r="K42" s="25"/>
      <c r="L42" s="19">
        <f>SUM(L33:L41)</f>
        <v>83.89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670</v>
      </c>
      <c r="G43" s="32">
        <f>G32+G42</f>
        <v>22.790000000000003</v>
      </c>
      <c r="H43" s="32">
        <f>H32+H42</f>
        <v>27.38</v>
      </c>
      <c r="I43" s="32">
        <f>I32+I42</f>
        <v>71.070000000000007</v>
      </c>
      <c r="J43" s="32">
        <f>J32+J42</f>
        <v>618.31000000000006</v>
      </c>
      <c r="K43" s="32"/>
      <c r="L43" s="32">
        <f>L32+L42</f>
        <v>83.89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>SUM(G44:G50)</f>
        <v>0</v>
      </c>
      <c r="H51" s="19">
        <f>SUM(H44:H50)</f>
        <v>0</v>
      </c>
      <c r="I51" s="19">
        <f>SUM(I44:I50)</f>
        <v>0</v>
      </c>
      <c r="J51" s="19">
        <f>SUM(J44:J50)</f>
        <v>0</v>
      </c>
      <c r="K51" s="25"/>
      <c r="L51" s="19">
        <f>SUM(L44:L50)</f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67</v>
      </c>
      <c r="F52" s="43">
        <v>60</v>
      </c>
      <c r="G52" s="43">
        <v>0.5</v>
      </c>
      <c r="H52" s="43">
        <v>3.1</v>
      </c>
      <c r="I52" s="43">
        <v>2.2000000000000002</v>
      </c>
      <c r="J52" s="43">
        <v>38.4</v>
      </c>
      <c r="K52" s="44">
        <v>19</v>
      </c>
      <c r="L52" s="43">
        <v>13.89</v>
      </c>
    </row>
    <row r="53" spans="1:12" ht="15" x14ac:dyDescent="0.25">
      <c r="A53" s="23"/>
      <c r="B53" s="15"/>
      <c r="C53" s="11"/>
      <c r="D53" s="7" t="s">
        <v>26</v>
      </c>
      <c r="E53" s="42" t="s">
        <v>68</v>
      </c>
      <c r="F53" s="43">
        <v>200</v>
      </c>
      <c r="G53" s="43">
        <v>1.9</v>
      </c>
      <c r="H53" s="43">
        <v>4.0599999999999996</v>
      </c>
      <c r="I53" s="43">
        <v>13.12</v>
      </c>
      <c r="J53" s="43">
        <v>96.6</v>
      </c>
      <c r="K53" s="44">
        <v>157</v>
      </c>
      <c r="L53" s="43">
        <v>10</v>
      </c>
    </row>
    <row r="54" spans="1:12" ht="15" x14ac:dyDescent="0.25">
      <c r="A54" s="23"/>
      <c r="B54" s="15"/>
      <c r="C54" s="11"/>
      <c r="D54" s="7" t="s">
        <v>27</v>
      </c>
      <c r="E54" s="42" t="s">
        <v>69</v>
      </c>
      <c r="F54" s="43">
        <v>240</v>
      </c>
      <c r="G54" s="43">
        <v>18.29</v>
      </c>
      <c r="H54" s="43">
        <v>18.170000000000002</v>
      </c>
      <c r="I54" s="43">
        <v>43.31</v>
      </c>
      <c r="J54" s="43">
        <v>410.29</v>
      </c>
      <c r="K54" s="44">
        <v>406</v>
      </c>
      <c r="L54" s="43">
        <v>60</v>
      </c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 t="s">
        <v>70</v>
      </c>
      <c r="F56" s="43">
        <v>200</v>
      </c>
      <c r="G56" s="43">
        <v>0.5</v>
      </c>
      <c r="H56" s="43">
        <v>0.2</v>
      </c>
      <c r="I56" s="43">
        <v>22.2</v>
      </c>
      <c r="J56" s="43">
        <v>93</v>
      </c>
      <c r="K56" s="44">
        <v>510</v>
      </c>
      <c r="L56" s="43">
        <v>7</v>
      </c>
    </row>
    <row r="57" spans="1:12" ht="15" x14ac:dyDescent="0.25">
      <c r="A57" s="23"/>
      <c r="B57" s="15"/>
      <c r="C57" s="11"/>
      <c r="D57" s="7" t="s">
        <v>30</v>
      </c>
      <c r="E57" s="42" t="s">
        <v>71</v>
      </c>
      <c r="F57" s="43">
        <v>20</v>
      </c>
      <c r="G57" s="43">
        <v>1.5</v>
      </c>
      <c r="H57" s="43">
        <v>0.57999999999999996</v>
      </c>
      <c r="I57" s="43">
        <v>10.28</v>
      </c>
      <c r="J57" s="43">
        <v>52.4</v>
      </c>
      <c r="K57" s="44">
        <v>111</v>
      </c>
      <c r="L57" s="43">
        <v>3</v>
      </c>
    </row>
    <row r="58" spans="1:12" ht="15" x14ac:dyDescent="0.25">
      <c r="A58" s="23"/>
      <c r="B58" s="15"/>
      <c r="C58" s="11"/>
      <c r="D58" s="7" t="s">
        <v>72</v>
      </c>
      <c r="E58" s="42" t="s">
        <v>39</v>
      </c>
      <c r="F58" s="43">
        <v>40</v>
      </c>
      <c r="G58" s="43">
        <v>2.64</v>
      </c>
      <c r="H58" s="43">
        <v>0.48</v>
      </c>
      <c r="I58" s="43">
        <v>13.36</v>
      </c>
      <c r="J58" s="43">
        <v>69.599999999999994</v>
      </c>
      <c r="K58" s="44">
        <v>109</v>
      </c>
      <c r="L58" s="43">
        <v>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760</v>
      </c>
      <c r="G61" s="19">
        <f>SUM(G52:G60)</f>
        <v>25.33</v>
      </c>
      <c r="H61" s="19">
        <f>SUM(H52:H60)</f>
        <v>26.59</v>
      </c>
      <c r="I61" s="19">
        <f>SUM(I52:I60)</f>
        <v>104.47</v>
      </c>
      <c r="J61" s="19">
        <f>SUM(J52:J60)</f>
        <v>760.29</v>
      </c>
      <c r="K61" s="25"/>
      <c r="L61" s="19">
        <f>SUM(L52:L60)</f>
        <v>96.89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760</v>
      </c>
      <c r="G62" s="32">
        <f>G51+G61</f>
        <v>25.33</v>
      </c>
      <c r="H62" s="32">
        <f>H51+H61</f>
        <v>26.59</v>
      </c>
      <c r="I62" s="32">
        <f>I51+I61</f>
        <v>104.47</v>
      </c>
      <c r="J62" s="32">
        <f>J51+J61</f>
        <v>760.29</v>
      </c>
      <c r="K62" s="32"/>
      <c r="L62" s="32">
        <f>L51+L61</f>
        <v>96.89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>SUM(G63:G69)</f>
        <v>0</v>
      </c>
      <c r="H70" s="19">
        <f>SUM(H63:H69)</f>
        <v>0</v>
      </c>
      <c r="I70" s="19">
        <f>SUM(I63:I69)</f>
        <v>0</v>
      </c>
      <c r="J70" s="19">
        <f>SUM(J63:J69)</f>
        <v>0</v>
      </c>
      <c r="K70" s="25"/>
      <c r="L70" s="19">
        <f>SUM(L63:L69)</f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1" t="s">
        <v>73</v>
      </c>
      <c r="F71" s="43">
        <v>60</v>
      </c>
      <c r="G71" s="43">
        <v>0.66</v>
      </c>
      <c r="H71" s="43">
        <v>3.66</v>
      </c>
      <c r="I71" s="43">
        <v>2.2200000000000002</v>
      </c>
      <c r="J71" s="43">
        <v>39</v>
      </c>
      <c r="K71" s="44">
        <v>25</v>
      </c>
      <c r="L71" s="43">
        <v>13.89</v>
      </c>
    </row>
    <row r="72" spans="1:12" ht="15" x14ac:dyDescent="0.25">
      <c r="A72" s="23"/>
      <c r="B72" s="15"/>
      <c r="C72" s="11"/>
      <c r="D72" s="7" t="s">
        <v>26</v>
      </c>
      <c r="E72" s="51" t="s">
        <v>45</v>
      </c>
      <c r="F72" s="43">
        <v>200</v>
      </c>
      <c r="G72" s="43">
        <v>1.46</v>
      </c>
      <c r="H72" s="43">
        <v>4</v>
      </c>
      <c r="I72" s="43">
        <v>8.52</v>
      </c>
      <c r="J72" s="43">
        <v>76</v>
      </c>
      <c r="K72" s="44">
        <v>128</v>
      </c>
      <c r="L72" s="43">
        <v>10</v>
      </c>
    </row>
    <row r="73" spans="1:12" ht="15" x14ac:dyDescent="0.25">
      <c r="A73" s="23"/>
      <c r="B73" s="15"/>
      <c r="C73" s="11"/>
      <c r="D73" s="7" t="s">
        <v>27</v>
      </c>
      <c r="E73" s="51" t="s">
        <v>46</v>
      </c>
      <c r="F73" s="52">
        <v>90</v>
      </c>
      <c r="G73" s="43">
        <v>13.2</v>
      </c>
      <c r="H73" s="43">
        <v>14.5</v>
      </c>
      <c r="I73" s="43">
        <v>3.3</v>
      </c>
      <c r="J73" s="43">
        <v>196.8</v>
      </c>
      <c r="K73" s="44">
        <v>368</v>
      </c>
      <c r="L73" s="43">
        <v>37</v>
      </c>
    </row>
    <row r="74" spans="1:12" ht="15" x14ac:dyDescent="0.25">
      <c r="A74" s="23"/>
      <c r="B74" s="15"/>
      <c r="C74" s="11"/>
      <c r="D74" s="7" t="s">
        <v>28</v>
      </c>
      <c r="E74" s="51" t="s">
        <v>47</v>
      </c>
      <c r="F74" s="43">
        <v>150</v>
      </c>
      <c r="G74" s="43">
        <v>8.5500000000000007</v>
      </c>
      <c r="H74" s="43">
        <v>7.85</v>
      </c>
      <c r="I74" s="43">
        <v>37.08</v>
      </c>
      <c r="J74" s="43">
        <v>253.05</v>
      </c>
      <c r="K74" s="44">
        <v>237</v>
      </c>
      <c r="L74" s="43">
        <v>10</v>
      </c>
    </row>
    <row r="75" spans="1:12" ht="15" x14ac:dyDescent="0.25">
      <c r="A75" s="23"/>
      <c r="B75" s="15"/>
      <c r="C75" s="11"/>
      <c r="D75" s="7" t="s">
        <v>29</v>
      </c>
      <c r="E75" s="51" t="s">
        <v>48</v>
      </c>
      <c r="F75" s="43">
        <v>200</v>
      </c>
      <c r="G75" s="43">
        <v>3.6</v>
      </c>
      <c r="H75" s="43">
        <v>3.3</v>
      </c>
      <c r="I75" s="43">
        <v>25</v>
      </c>
      <c r="J75" s="43">
        <v>144</v>
      </c>
      <c r="K75" s="44">
        <v>496</v>
      </c>
      <c r="L75" s="43">
        <v>7</v>
      </c>
    </row>
    <row r="76" spans="1:12" ht="15" x14ac:dyDescent="0.25">
      <c r="A76" s="23"/>
      <c r="B76" s="15"/>
      <c r="C76" s="11"/>
      <c r="D76" s="7" t="s">
        <v>30</v>
      </c>
      <c r="E76" s="42" t="s">
        <v>71</v>
      </c>
      <c r="F76" s="43">
        <v>20</v>
      </c>
      <c r="G76" s="43">
        <v>1.5</v>
      </c>
      <c r="H76" s="43">
        <v>0.57999999999999996</v>
      </c>
      <c r="I76" s="43">
        <v>10.28</v>
      </c>
      <c r="J76" s="43">
        <v>52.4</v>
      </c>
      <c r="K76" s="44">
        <v>111</v>
      </c>
      <c r="L76" s="43">
        <v>3</v>
      </c>
    </row>
    <row r="77" spans="1:12" ht="15" x14ac:dyDescent="0.25">
      <c r="A77" s="23"/>
      <c r="B77" s="15"/>
      <c r="C77" s="11"/>
      <c r="D77" s="7" t="s">
        <v>31</v>
      </c>
      <c r="E77" s="42" t="s">
        <v>39</v>
      </c>
      <c r="F77" s="43">
        <v>40</v>
      </c>
      <c r="G77" s="43">
        <v>2.64</v>
      </c>
      <c r="H77" s="43">
        <v>0.48</v>
      </c>
      <c r="I77" s="43">
        <v>13.36</v>
      </c>
      <c r="J77" s="43">
        <v>69.599999999999994</v>
      </c>
      <c r="K77" s="44">
        <v>109</v>
      </c>
      <c r="L77" s="43">
        <v>3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760</v>
      </c>
      <c r="G80" s="19">
        <f>SUM(G71:G79)</f>
        <v>31.610000000000003</v>
      </c>
      <c r="H80" s="19">
        <f>SUM(H71:H79)</f>
        <v>34.36999999999999</v>
      </c>
      <c r="I80" s="19">
        <f>SUM(I71:I79)</f>
        <v>99.76</v>
      </c>
      <c r="J80" s="19">
        <f>SUM(J71:J79)</f>
        <v>830.85</v>
      </c>
      <c r="K80" s="25"/>
      <c r="L80" s="19">
        <f>SUM(L71:L79)</f>
        <v>83.89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760</v>
      </c>
      <c r="G81" s="32">
        <f>G70+G80</f>
        <v>31.610000000000003</v>
      </c>
      <c r="H81" s="32">
        <f>H70+H80</f>
        <v>34.36999999999999</v>
      </c>
      <c r="I81" s="32">
        <f>I70+I80</f>
        <v>99.76</v>
      </c>
      <c r="J81" s="32">
        <f>J70+J80</f>
        <v>830.85</v>
      </c>
      <c r="K81" s="32"/>
      <c r="L81" s="32">
        <f>L70+L80</f>
        <v>83.89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>SUM(G82:G88)</f>
        <v>0</v>
      </c>
      <c r="H89" s="19">
        <f>SUM(H82:H88)</f>
        <v>0</v>
      </c>
      <c r="I89" s="19">
        <f>SUM(I82:I88)</f>
        <v>0</v>
      </c>
      <c r="J89" s="19">
        <f>SUM(J82:J88)</f>
        <v>0</v>
      </c>
      <c r="K89" s="25"/>
      <c r="L89" s="19">
        <f>SUM(L82:L88)</f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75</v>
      </c>
      <c r="F90" s="43">
        <v>60</v>
      </c>
      <c r="G90" s="43">
        <v>0.6</v>
      </c>
      <c r="H90" s="43">
        <v>6.2</v>
      </c>
      <c r="I90" s="43">
        <v>2.1</v>
      </c>
      <c r="J90" s="43">
        <v>66</v>
      </c>
      <c r="K90" s="44">
        <v>22</v>
      </c>
      <c r="L90" s="43">
        <v>13.89</v>
      </c>
    </row>
    <row r="91" spans="1:12" ht="15" x14ac:dyDescent="0.25">
      <c r="A91" s="23"/>
      <c r="B91" s="15"/>
      <c r="C91" s="11"/>
      <c r="D91" s="7" t="s">
        <v>26</v>
      </c>
      <c r="E91" s="42" t="s">
        <v>51</v>
      </c>
      <c r="F91" s="43">
        <v>200</v>
      </c>
      <c r="G91" s="43">
        <v>1.64</v>
      </c>
      <c r="H91" s="43">
        <v>4.2</v>
      </c>
      <c r="I91" s="43">
        <v>13</v>
      </c>
      <c r="J91" s="43">
        <v>97</v>
      </c>
      <c r="K91" s="44">
        <v>134</v>
      </c>
      <c r="L91" s="43">
        <v>10</v>
      </c>
    </row>
    <row r="92" spans="1:12" ht="15" x14ac:dyDescent="0.25">
      <c r="A92" s="23"/>
      <c r="B92" s="15"/>
      <c r="C92" s="11"/>
      <c r="D92" s="7" t="s">
        <v>27</v>
      </c>
      <c r="E92" s="42" t="s">
        <v>52</v>
      </c>
      <c r="F92" s="43">
        <v>100</v>
      </c>
      <c r="G92" s="43">
        <v>13.3</v>
      </c>
      <c r="H92" s="43">
        <v>7.7</v>
      </c>
      <c r="I92" s="43">
        <v>5.5</v>
      </c>
      <c r="J92" s="43">
        <v>144</v>
      </c>
      <c r="K92" s="44">
        <v>401</v>
      </c>
      <c r="L92" s="43">
        <v>37</v>
      </c>
    </row>
    <row r="93" spans="1:12" ht="15" x14ac:dyDescent="0.25">
      <c r="A93" s="23"/>
      <c r="B93" s="15"/>
      <c r="C93" s="11"/>
      <c r="D93" s="7" t="s">
        <v>28</v>
      </c>
      <c r="E93" s="51" t="s">
        <v>43</v>
      </c>
      <c r="F93" s="43">
        <v>150</v>
      </c>
      <c r="G93" s="43">
        <v>3.15</v>
      </c>
      <c r="H93" s="43">
        <v>6.6</v>
      </c>
      <c r="I93" s="43">
        <v>16.350000000000001</v>
      </c>
      <c r="J93" s="43">
        <v>138</v>
      </c>
      <c r="K93" s="44">
        <v>429</v>
      </c>
      <c r="L93" s="43">
        <v>10</v>
      </c>
    </row>
    <row r="94" spans="1:12" ht="15" x14ac:dyDescent="0.25">
      <c r="A94" s="23"/>
      <c r="B94" s="15"/>
      <c r="C94" s="11"/>
      <c r="D94" s="7" t="s">
        <v>29</v>
      </c>
      <c r="E94" s="42" t="s">
        <v>53</v>
      </c>
      <c r="F94" s="43">
        <v>200</v>
      </c>
      <c r="G94" s="43">
        <v>0.1</v>
      </c>
      <c r="H94" s="43">
        <v>0</v>
      </c>
      <c r="I94" s="43">
        <v>15</v>
      </c>
      <c r="J94" s="43">
        <v>60</v>
      </c>
      <c r="K94" s="44">
        <v>493</v>
      </c>
      <c r="L94" s="43">
        <v>7</v>
      </c>
    </row>
    <row r="95" spans="1:12" ht="15" x14ac:dyDescent="0.25">
      <c r="A95" s="23"/>
      <c r="B95" s="15"/>
      <c r="C95" s="11"/>
      <c r="D95" s="7" t="s">
        <v>30</v>
      </c>
      <c r="E95" s="42" t="s">
        <v>71</v>
      </c>
      <c r="F95" s="43">
        <v>20</v>
      </c>
      <c r="G95" s="43">
        <v>1.5</v>
      </c>
      <c r="H95" s="43">
        <v>0.57999999999999996</v>
      </c>
      <c r="I95" s="43">
        <v>10.28</v>
      </c>
      <c r="J95" s="43">
        <v>52.4</v>
      </c>
      <c r="K95" s="44">
        <v>111</v>
      </c>
      <c r="L95" s="43">
        <v>3</v>
      </c>
    </row>
    <row r="96" spans="1:12" ht="15" x14ac:dyDescent="0.25">
      <c r="A96" s="23"/>
      <c r="B96" s="15"/>
      <c r="C96" s="11"/>
      <c r="D96" s="7" t="s">
        <v>31</v>
      </c>
      <c r="E96" s="42" t="s">
        <v>39</v>
      </c>
      <c r="F96" s="43">
        <v>40</v>
      </c>
      <c r="G96" s="43">
        <v>2.64</v>
      </c>
      <c r="H96" s="43">
        <v>0.48</v>
      </c>
      <c r="I96" s="43">
        <v>13.36</v>
      </c>
      <c r="J96" s="43">
        <v>69.599999999999994</v>
      </c>
      <c r="K96" s="44">
        <v>109</v>
      </c>
      <c r="L96" s="43">
        <v>3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770</v>
      </c>
      <c r="G99" s="19">
        <f>SUM(G90:G98)</f>
        <v>22.930000000000003</v>
      </c>
      <c r="H99" s="19">
        <f>SUM(H90:H98)</f>
        <v>25.76</v>
      </c>
      <c r="I99" s="19">
        <f>SUM(I90:I98)</f>
        <v>75.59</v>
      </c>
      <c r="J99" s="19">
        <f>SUM(J90:J98)</f>
        <v>627</v>
      </c>
      <c r="K99" s="25"/>
      <c r="L99" s="19">
        <f>SUM(L90:L98)</f>
        <v>83.89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770</v>
      </c>
      <c r="G100" s="32">
        <f>G89+G99</f>
        <v>22.930000000000003</v>
      </c>
      <c r="H100" s="32">
        <f>H89+H99</f>
        <v>25.76</v>
      </c>
      <c r="I100" s="32">
        <f>I89+I99</f>
        <v>75.59</v>
      </c>
      <c r="J100" s="32">
        <f>J89+J99</f>
        <v>627</v>
      </c>
      <c r="K100" s="32"/>
      <c r="L100" s="32">
        <f>L89+L99</f>
        <v>83.89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>SUM(G101:G107)</f>
        <v>0</v>
      </c>
      <c r="H108" s="19">
        <f>SUM(H101:H107)</f>
        <v>0</v>
      </c>
      <c r="I108" s="19">
        <f>SUM(I101:I107)</f>
        <v>0</v>
      </c>
      <c r="J108" s="19">
        <f>SUM(J101:J107)</f>
        <v>0</v>
      </c>
      <c r="K108" s="25"/>
      <c r="L108" s="19">
        <f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76</v>
      </c>
      <c r="F109" s="43">
        <v>60</v>
      </c>
      <c r="G109" s="43">
        <v>0.5</v>
      </c>
      <c r="H109" s="43">
        <v>6.1</v>
      </c>
      <c r="I109" s="43">
        <v>1.3</v>
      </c>
      <c r="J109" s="43">
        <v>61.2</v>
      </c>
      <c r="K109" s="44">
        <v>18</v>
      </c>
      <c r="L109" s="43">
        <v>13.89</v>
      </c>
    </row>
    <row r="110" spans="1:12" ht="15" x14ac:dyDescent="0.25">
      <c r="A110" s="23"/>
      <c r="B110" s="15"/>
      <c r="C110" s="11"/>
      <c r="D110" s="7" t="s">
        <v>26</v>
      </c>
      <c r="E110" s="42" t="s">
        <v>77</v>
      </c>
      <c r="F110" s="43">
        <v>200</v>
      </c>
      <c r="G110" s="43">
        <v>1.9</v>
      </c>
      <c r="H110" s="43">
        <v>4.0599999999999996</v>
      </c>
      <c r="I110" s="43">
        <v>13.12</v>
      </c>
      <c r="J110" s="43">
        <v>96.6</v>
      </c>
      <c r="K110" s="44">
        <v>157</v>
      </c>
      <c r="L110" s="43">
        <v>10</v>
      </c>
    </row>
    <row r="111" spans="1:12" ht="15" x14ac:dyDescent="0.25">
      <c r="A111" s="23"/>
      <c r="B111" s="15"/>
      <c r="C111" s="11"/>
      <c r="D111" s="7" t="s">
        <v>27</v>
      </c>
      <c r="E111" s="51" t="s">
        <v>46</v>
      </c>
      <c r="F111" s="52">
        <v>100</v>
      </c>
      <c r="G111" s="43">
        <v>14.7</v>
      </c>
      <c r="H111" s="43">
        <v>16.100000000000001</v>
      </c>
      <c r="I111" s="43">
        <v>3.7</v>
      </c>
      <c r="J111" s="43">
        <v>218.7</v>
      </c>
      <c r="K111" s="44">
        <v>368</v>
      </c>
      <c r="L111" s="43">
        <v>37</v>
      </c>
    </row>
    <row r="112" spans="1:12" ht="15" x14ac:dyDescent="0.25">
      <c r="A112" s="23"/>
      <c r="B112" s="15"/>
      <c r="C112" s="11"/>
      <c r="D112" s="7" t="s">
        <v>28</v>
      </c>
      <c r="E112" s="42" t="s">
        <v>38</v>
      </c>
      <c r="F112" s="43">
        <v>150</v>
      </c>
      <c r="G112" s="43">
        <v>5.66</v>
      </c>
      <c r="H112" s="43">
        <v>0.68</v>
      </c>
      <c r="I112" s="43">
        <v>29.04</v>
      </c>
      <c r="J112" s="43">
        <v>144.9</v>
      </c>
      <c r="K112" s="44">
        <v>291</v>
      </c>
      <c r="L112" s="43">
        <v>10</v>
      </c>
    </row>
    <row r="113" spans="1:12" ht="15" x14ac:dyDescent="0.25">
      <c r="A113" s="23"/>
      <c r="B113" s="15"/>
      <c r="C113" s="11"/>
      <c r="D113" s="7" t="s">
        <v>29</v>
      </c>
      <c r="E113" s="42" t="s">
        <v>53</v>
      </c>
      <c r="F113" s="43">
        <v>200</v>
      </c>
      <c r="G113" s="43">
        <v>0.1</v>
      </c>
      <c r="H113" s="43">
        <v>0</v>
      </c>
      <c r="I113" s="43">
        <v>15</v>
      </c>
      <c r="J113" s="43">
        <v>60</v>
      </c>
      <c r="K113" s="44">
        <v>493</v>
      </c>
      <c r="L113" s="43">
        <v>7</v>
      </c>
    </row>
    <row r="114" spans="1:12" ht="15" x14ac:dyDescent="0.25">
      <c r="A114" s="23"/>
      <c r="B114" s="15"/>
      <c r="C114" s="11"/>
      <c r="D114" s="7" t="s">
        <v>30</v>
      </c>
      <c r="E114" s="42" t="s">
        <v>71</v>
      </c>
      <c r="F114" s="43">
        <v>20</v>
      </c>
      <c r="G114" s="43">
        <v>1.5</v>
      </c>
      <c r="H114" s="43">
        <v>0.57999999999999996</v>
      </c>
      <c r="I114" s="43">
        <v>10.28</v>
      </c>
      <c r="J114" s="43">
        <v>52.4</v>
      </c>
      <c r="K114" s="44">
        <v>111</v>
      </c>
      <c r="L114" s="43">
        <v>3</v>
      </c>
    </row>
    <row r="115" spans="1:12" ht="15" x14ac:dyDescent="0.25">
      <c r="A115" s="23"/>
      <c r="B115" s="15"/>
      <c r="C115" s="11"/>
      <c r="D115" s="7" t="s">
        <v>31</v>
      </c>
      <c r="E115" s="42" t="s">
        <v>39</v>
      </c>
      <c r="F115" s="43">
        <v>40</v>
      </c>
      <c r="G115" s="43">
        <v>2.64</v>
      </c>
      <c r="H115" s="43">
        <v>0.48</v>
      </c>
      <c r="I115" s="43">
        <v>13.36</v>
      </c>
      <c r="J115" s="43">
        <v>69.599999999999994</v>
      </c>
      <c r="K115" s="44">
        <v>109</v>
      </c>
      <c r="L115" s="43">
        <v>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770</v>
      </c>
      <c r="G118" s="19">
        <f>SUM(G109:G117)</f>
        <v>27</v>
      </c>
      <c r="H118" s="19">
        <f>SUM(H109:H117)</f>
        <v>28</v>
      </c>
      <c r="I118" s="19">
        <f>SUM(I109:I117)</f>
        <v>85.8</v>
      </c>
      <c r="J118" s="19">
        <f>SUM(J109:J117)</f>
        <v>703.4</v>
      </c>
      <c r="K118" s="25"/>
      <c r="L118" s="19">
        <f>SUM(L109:L117)</f>
        <v>83.89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770</v>
      </c>
      <c r="G119" s="32">
        <f>G108+G118</f>
        <v>27</v>
      </c>
      <c r="H119" s="32">
        <f>H108+H118</f>
        <v>28</v>
      </c>
      <c r="I119" s="32">
        <f>I108+I118</f>
        <v>85.8</v>
      </c>
      <c r="J119" s="32">
        <f>J108+J118</f>
        <v>703.4</v>
      </c>
      <c r="K119" s="32"/>
      <c r="L119" s="32">
        <f>L108+L118</f>
        <v>83.89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>SUM(G120:G126)</f>
        <v>0</v>
      </c>
      <c r="H127" s="19">
        <f>SUM(H120:H126)</f>
        <v>0</v>
      </c>
      <c r="I127" s="19">
        <f>SUM(I120:I126)</f>
        <v>0</v>
      </c>
      <c r="J127" s="19">
        <f>SUM(J120:J126)</f>
        <v>0</v>
      </c>
      <c r="K127" s="25"/>
      <c r="L127" s="19">
        <f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78</v>
      </c>
      <c r="F128" s="43">
        <v>60</v>
      </c>
      <c r="G128" s="43">
        <v>0.6</v>
      </c>
      <c r="H128" s="43">
        <v>6.2</v>
      </c>
      <c r="I128" s="43">
        <v>2.1</v>
      </c>
      <c r="J128" s="43">
        <v>66</v>
      </c>
      <c r="K128" s="44">
        <v>22</v>
      </c>
      <c r="L128" s="43">
        <v>13.89</v>
      </c>
    </row>
    <row r="129" spans="1:12" ht="15" x14ac:dyDescent="0.25">
      <c r="A129" s="14"/>
      <c r="B129" s="15"/>
      <c r="C129" s="11"/>
      <c r="D129" s="7" t="s">
        <v>26</v>
      </c>
      <c r="E129" s="42" t="s">
        <v>41</v>
      </c>
      <c r="F129" s="43">
        <v>200</v>
      </c>
      <c r="G129" s="43">
        <v>1.4</v>
      </c>
      <c r="H129" s="43">
        <v>3.98</v>
      </c>
      <c r="I129" s="43">
        <v>6.22</v>
      </c>
      <c r="J129" s="43">
        <v>66.400000000000006</v>
      </c>
      <c r="K129" s="44">
        <v>142</v>
      </c>
      <c r="L129" s="43">
        <v>10</v>
      </c>
    </row>
    <row r="130" spans="1:12" ht="15" x14ac:dyDescent="0.25">
      <c r="A130" s="14"/>
      <c r="B130" s="15"/>
      <c r="C130" s="11"/>
      <c r="D130" s="7" t="s">
        <v>27</v>
      </c>
      <c r="E130" s="42" t="s">
        <v>54</v>
      </c>
      <c r="F130" s="43">
        <v>120</v>
      </c>
      <c r="G130" s="43">
        <v>12.74</v>
      </c>
      <c r="H130" s="43">
        <v>12.55</v>
      </c>
      <c r="I130" s="43">
        <v>9.91</v>
      </c>
      <c r="J130" s="43">
        <v>292</v>
      </c>
      <c r="K130" s="44">
        <v>389</v>
      </c>
      <c r="L130" s="43">
        <v>37</v>
      </c>
    </row>
    <row r="131" spans="1:12" ht="15" x14ac:dyDescent="0.25">
      <c r="A131" s="14"/>
      <c r="B131" s="15"/>
      <c r="C131" s="11"/>
      <c r="D131" s="7" t="s">
        <v>28</v>
      </c>
      <c r="E131" s="42" t="s">
        <v>55</v>
      </c>
      <c r="F131" s="43">
        <v>150</v>
      </c>
      <c r="G131" s="43">
        <v>14.61</v>
      </c>
      <c r="H131" s="43">
        <v>1.44</v>
      </c>
      <c r="I131" s="43">
        <v>29.06</v>
      </c>
      <c r="J131" s="43">
        <v>174.6</v>
      </c>
      <c r="K131" s="44">
        <v>417</v>
      </c>
      <c r="L131" s="43">
        <v>10</v>
      </c>
    </row>
    <row r="132" spans="1:12" ht="15" x14ac:dyDescent="0.25">
      <c r="A132" s="14"/>
      <c r="B132" s="15"/>
      <c r="C132" s="11"/>
      <c r="D132" s="7" t="s">
        <v>29</v>
      </c>
      <c r="E132" s="42" t="s">
        <v>40</v>
      </c>
      <c r="F132" s="43">
        <v>200</v>
      </c>
      <c r="G132" s="43">
        <v>0.5</v>
      </c>
      <c r="H132" s="43">
        <v>0.2</v>
      </c>
      <c r="I132" s="43">
        <v>22.2</v>
      </c>
      <c r="J132" s="43">
        <v>93</v>
      </c>
      <c r="K132" s="44">
        <v>510</v>
      </c>
      <c r="L132" s="43">
        <v>7</v>
      </c>
    </row>
    <row r="133" spans="1:12" ht="15" x14ac:dyDescent="0.25">
      <c r="A133" s="14"/>
      <c r="B133" s="15"/>
      <c r="C133" s="11"/>
      <c r="D133" s="7" t="s">
        <v>30</v>
      </c>
      <c r="E133" s="42" t="s">
        <v>71</v>
      </c>
      <c r="F133" s="43">
        <v>20</v>
      </c>
      <c r="G133" s="43">
        <v>1.5</v>
      </c>
      <c r="H133" s="43">
        <v>0.57999999999999996</v>
      </c>
      <c r="I133" s="43">
        <v>10.28</v>
      </c>
      <c r="J133" s="43">
        <v>52.4</v>
      </c>
      <c r="K133" s="44">
        <v>111</v>
      </c>
      <c r="L133" s="43"/>
    </row>
    <row r="134" spans="1:12" ht="15" x14ac:dyDescent="0.25">
      <c r="A134" s="14"/>
      <c r="B134" s="15"/>
      <c r="C134" s="11"/>
      <c r="D134" s="7" t="s">
        <v>31</v>
      </c>
      <c r="E134" s="42" t="s">
        <v>39</v>
      </c>
      <c r="F134" s="43">
        <v>40</v>
      </c>
      <c r="G134" s="43">
        <v>2.64</v>
      </c>
      <c r="H134" s="43">
        <v>0.48</v>
      </c>
      <c r="I134" s="43">
        <v>13.36</v>
      </c>
      <c r="J134" s="43">
        <v>69.599999999999994</v>
      </c>
      <c r="K134" s="44">
        <v>109</v>
      </c>
      <c r="L134" s="43">
        <v>3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790</v>
      </c>
      <c r="G137" s="19">
        <f>SUM(G128:G136)</f>
        <v>33.99</v>
      </c>
      <c r="H137" s="19">
        <f>SUM(H128:H136)</f>
        <v>25.43</v>
      </c>
      <c r="I137" s="19">
        <f>SUM(I128:I136)</f>
        <v>93.13</v>
      </c>
      <c r="J137" s="19">
        <f>SUM(J128:J136)</f>
        <v>814</v>
      </c>
      <c r="K137" s="25"/>
      <c r="L137" s="19">
        <f>SUM(L128:L136)</f>
        <v>80.89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790</v>
      </c>
      <c r="G138" s="32">
        <f>G127+G137</f>
        <v>33.99</v>
      </c>
      <c r="H138" s="32">
        <f>H127+H137</f>
        <v>25.43</v>
      </c>
      <c r="I138" s="32">
        <f>I127+I137</f>
        <v>93.13</v>
      </c>
      <c r="J138" s="32">
        <f>J127+J137</f>
        <v>814</v>
      </c>
      <c r="K138" s="32"/>
      <c r="L138" s="32">
        <f>L127+L137</f>
        <v>80.89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>SUM(G139:G145)</f>
        <v>0</v>
      </c>
      <c r="H146" s="19">
        <f>SUM(H139:H145)</f>
        <v>0</v>
      </c>
      <c r="I146" s="19">
        <f>SUM(I139:I145)</f>
        <v>0</v>
      </c>
      <c r="J146" s="19">
        <f>SUM(J139:J145)</f>
        <v>0</v>
      </c>
      <c r="K146" s="25"/>
      <c r="L146" s="19">
        <f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60</v>
      </c>
      <c r="F147" s="43">
        <v>60</v>
      </c>
      <c r="G147" s="43">
        <v>0.7</v>
      </c>
      <c r="H147" s="43">
        <v>6.1</v>
      </c>
      <c r="I147" s="43">
        <v>6.4</v>
      </c>
      <c r="J147" s="43">
        <v>82.8</v>
      </c>
      <c r="K147" s="44">
        <v>2</v>
      </c>
      <c r="L147" s="43">
        <v>13.89</v>
      </c>
    </row>
    <row r="148" spans="1:12" ht="15" x14ac:dyDescent="0.25">
      <c r="A148" s="23"/>
      <c r="B148" s="15"/>
      <c r="C148" s="11"/>
      <c r="D148" s="7" t="s">
        <v>26</v>
      </c>
      <c r="E148" s="42" t="s">
        <v>79</v>
      </c>
      <c r="F148" s="43">
        <v>200</v>
      </c>
      <c r="G148" s="43">
        <v>1.84</v>
      </c>
      <c r="H148" s="43">
        <v>3.4</v>
      </c>
      <c r="I148" s="43">
        <v>12.1</v>
      </c>
      <c r="J148" s="43">
        <v>86.4</v>
      </c>
      <c r="K148" s="44">
        <v>144</v>
      </c>
      <c r="L148" s="43">
        <v>10</v>
      </c>
    </row>
    <row r="149" spans="1:12" ht="15" x14ac:dyDescent="0.25">
      <c r="A149" s="23"/>
      <c r="B149" s="15"/>
      <c r="C149" s="11"/>
      <c r="D149" s="7" t="s">
        <v>27</v>
      </c>
      <c r="E149" s="42" t="s">
        <v>56</v>
      </c>
      <c r="F149" s="43">
        <v>100</v>
      </c>
      <c r="G149" s="43">
        <v>9.5</v>
      </c>
      <c r="H149" s="43">
        <v>5.14</v>
      </c>
      <c r="I149" s="43">
        <v>4.5</v>
      </c>
      <c r="J149" s="43">
        <v>102.14</v>
      </c>
      <c r="K149" s="44">
        <v>343</v>
      </c>
      <c r="L149" s="43">
        <v>37</v>
      </c>
    </row>
    <row r="150" spans="1:12" ht="15" x14ac:dyDescent="0.25">
      <c r="A150" s="23"/>
      <c r="B150" s="15"/>
      <c r="C150" s="11"/>
      <c r="D150" s="7" t="s">
        <v>28</v>
      </c>
      <c r="E150" s="51" t="s">
        <v>43</v>
      </c>
      <c r="F150" s="43">
        <v>150</v>
      </c>
      <c r="G150" s="43">
        <v>3.15</v>
      </c>
      <c r="H150" s="43">
        <v>6.6</v>
      </c>
      <c r="I150" s="43">
        <v>16.350000000000001</v>
      </c>
      <c r="J150" s="43">
        <v>138</v>
      </c>
      <c r="K150" s="44">
        <v>429</v>
      </c>
      <c r="L150" s="43">
        <v>10</v>
      </c>
    </row>
    <row r="151" spans="1:12" ht="15" x14ac:dyDescent="0.25">
      <c r="A151" s="23"/>
      <c r="B151" s="15"/>
      <c r="C151" s="11"/>
      <c r="D151" s="7" t="s">
        <v>29</v>
      </c>
      <c r="E151" s="51" t="s">
        <v>44</v>
      </c>
      <c r="F151" s="43">
        <v>200</v>
      </c>
      <c r="G151" s="43">
        <v>0.1</v>
      </c>
      <c r="H151" s="43">
        <v>0</v>
      </c>
      <c r="I151" s="43">
        <v>15.2</v>
      </c>
      <c r="J151" s="43">
        <v>61</v>
      </c>
      <c r="K151" s="44">
        <v>494</v>
      </c>
      <c r="L151" s="43">
        <v>7</v>
      </c>
    </row>
    <row r="152" spans="1:12" ht="15" x14ac:dyDescent="0.25">
      <c r="A152" s="23"/>
      <c r="B152" s="15"/>
      <c r="C152" s="11"/>
      <c r="D152" s="7" t="s">
        <v>30</v>
      </c>
      <c r="E152" s="42" t="s">
        <v>71</v>
      </c>
      <c r="F152" s="43">
        <v>20</v>
      </c>
      <c r="G152" s="43">
        <v>1.5</v>
      </c>
      <c r="H152" s="43">
        <v>0.57999999999999996</v>
      </c>
      <c r="I152" s="43">
        <v>10.28</v>
      </c>
      <c r="J152" s="43">
        <v>52.4</v>
      </c>
      <c r="K152" s="44">
        <v>111</v>
      </c>
      <c r="L152" s="43">
        <v>3</v>
      </c>
    </row>
    <row r="153" spans="1:12" ht="15" x14ac:dyDescent="0.25">
      <c r="A153" s="23"/>
      <c r="B153" s="15"/>
      <c r="C153" s="11"/>
      <c r="D153" s="7" t="s">
        <v>31</v>
      </c>
      <c r="E153" s="42" t="s">
        <v>39</v>
      </c>
      <c r="F153" s="43">
        <v>40</v>
      </c>
      <c r="G153" s="43">
        <v>2.64</v>
      </c>
      <c r="H153" s="43">
        <v>0.48</v>
      </c>
      <c r="I153" s="43">
        <v>13.36</v>
      </c>
      <c r="J153" s="43">
        <v>69.599999999999994</v>
      </c>
      <c r="K153" s="44">
        <v>109</v>
      </c>
      <c r="L153" s="43">
        <v>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770</v>
      </c>
      <c r="G156" s="19">
        <f>SUM(G147:G155)</f>
        <v>19.43</v>
      </c>
      <c r="H156" s="19">
        <f>SUM(H147:H155)</f>
        <v>22.3</v>
      </c>
      <c r="I156" s="19">
        <f>SUM(I147:I155)</f>
        <v>78.19</v>
      </c>
      <c r="J156" s="19">
        <f>SUM(J147:J155)</f>
        <v>592.34</v>
      </c>
      <c r="K156" s="25"/>
      <c r="L156" s="19">
        <f>SUM(L147:L155)</f>
        <v>83.89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770</v>
      </c>
      <c r="G157" s="32">
        <f>G146+G156</f>
        <v>19.43</v>
      </c>
      <c r="H157" s="32">
        <f>H146+H156</f>
        <v>22.3</v>
      </c>
      <c r="I157" s="32">
        <f>I146+I156</f>
        <v>78.19</v>
      </c>
      <c r="J157" s="32">
        <f>J146+J156</f>
        <v>592.34</v>
      </c>
      <c r="K157" s="32"/>
      <c r="L157" s="32">
        <f>L146+L156</f>
        <v>83.89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>SUM(G158:G164)</f>
        <v>0</v>
      </c>
      <c r="H165" s="19">
        <f>SUM(H158:H164)</f>
        <v>0</v>
      </c>
      <c r="I165" s="19">
        <f>SUM(I158:I164)</f>
        <v>0</v>
      </c>
      <c r="J165" s="19">
        <f>SUM(J158:J164)</f>
        <v>0</v>
      </c>
      <c r="K165" s="25"/>
      <c r="L165" s="19">
        <f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67</v>
      </c>
      <c r="F166" s="43">
        <v>60</v>
      </c>
      <c r="G166" s="43">
        <v>0.5</v>
      </c>
      <c r="H166" s="43">
        <v>3.1</v>
      </c>
      <c r="I166" s="43">
        <v>2.2000000000000002</v>
      </c>
      <c r="J166" s="43">
        <v>38.4</v>
      </c>
      <c r="K166" s="44">
        <v>19</v>
      </c>
      <c r="L166" s="43">
        <v>13.89</v>
      </c>
    </row>
    <row r="167" spans="1:12" ht="15" x14ac:dyDescent="0.25">
      <c r="A167" s="23"/>
      <c r="B167" s="15"/>
      <c r="C167" s="11"/>
      <c r="D167" s="7" t="s">
        <v>26</v>
      </c>
      <c r="E167" s="42" t="s">
        <v>57</v>
      </c>
      <c r="F167" s="43">
        <v>200</v>
      </c>
      <c r="G167" s="43">
        <v>1.46</v>
      </c>
      <c r="H167" s="43">
        <v>4</v>
      </c>
      <c r="I167" s="43">
        <v>8.52</v>
      </c>
      <c r="J167" s="43">
        <v>76</v>
      </c>
      <c r="K167" s="44">
        <v>128</v>
      </c>
      <c r="L167" s="43">
        <v>10</v>
      </c>
    </row>
    <row r="168" spans="1:12" ht="15" x14ac:dyDescent="0.25">
      <c r="A168" s="23"/>
      <c r="B168" s="15"/>
      <c r="C168" s="11"/>
      <c r="D168" s="7" t="s">
        <v>27</v>
      </c>
      <c r="E168" s="42" t="s">
        <v>42</v>
      </c>
      <c r="F168" s="50" t="s">
        <v>66</v>
      </c>
      <c r="G168" s="43">
        <v>13.5</v>
      </c>
      <c r="H168" s="43">
        <v>9.64</v>
      </c>
      <c r="I168" s="43">
        <v>8.36</v>
      </c>
      <c r="J168" s="43">
        <v>169.71</v>
      </c>
      <c r="K168" s="44">
        <v>412</v>
      </c>
      <c r="L168" s="43">
        <v>37</v>
      </c>
    </row>
    <row r="169" spans="1:12" ht="15" x14ac:dyDescent="0.25">
      <c r="A169" s="23"/>
      <c r="B169" s="15"/>
      <c r="C169" s="11"/>
      <c r="D169" s="7" t="s">
        <v>28</v>
      </c>
      <c r="E169" s="42" t="s">
        <v>38</v>
      </c>
      <c r="F169" s="43">
        <v>150</v>
      </c>
      <c r="G169" s="43">
        <v>5.66</v>
      </c>
      <c r="H169" s="43">
        <v>0.68</v>
      </c>
      <c r="I169" s="43">
        <v>29.04</v>
      </c>
      <c r="J169" s="43">
        <v>144.9</v>
      </c>
      <c r="K169" s="44">
        <v>291</v>
      </c>
      <c r="L169" s="43">
        <v>10</v>
      </c>
    </row>
    <row r="170" spans="1:12" ht="15" x14ac:dyDescent="0.25">
      <c r="A170" s="23"/>
      <c r="B170" s="15"/>
      <c r="C170" s="11"/>
      <c r="D170" s="7" t="s">
        <v>29</v>
      </c>
      <c r="E170" s="42" t="s">
        <v>58</v>
      </c>
      <c r="F170" s="43">
        <v>200</v>
      </c>
      <c r="G170" s="43">
        <v>0.5</v>
      </c>
      <c r="H170" s="43">
        <v>0</v>
      </c>
      <c r="I170" s="43">
        <v>27</v>
      </c>
      <c r="J170" s="43">
        <v>110</v>
      </c>
      <c r="K170" s="44">
        <v>508</v>
      </c>
      <c r="L170" s="43">
        <v>7</v>
      </c>
    </row>
    <row r="171" spans="1:12" ht="15" x14ac:dyDescent="0.25">
      <c r="A171" s="23"/>
      <c r="B171" s="15"/>
      <c r="C171" s="11"/>
      <c r="D171" s="7" t="s">
        <v>30</v>
      </c>
      <c r="E171" s="42" t="s">
        <v>71</v>
      </c>
      <c r="F171" s="43">
        <v>20</v>
      </c>
      <c r="G171" s="43">
        <v>1.5</v>
      </c>
      <c r="H171" s="43">
        <v>0.57999999999999996</v>
      </c>
      <c r="I171" s="43">
        <v>10.28</v>
      </c>
      <c r="J171" s="43">
        <v>52.4</v>
      </c>
      <c r="K171" s="44">
        <v>111</v>
      </c>
      <c r="L171" s="43">
        <v>3</v>
      </c>
    </row>
    <row r="172" spans="1:12" ht="15" x14ac:dyDescent="0.25">
      <c r="A172" s="23"/>
      <c r="B172" s="15"/>
      <c r="C172" s="11"/>
      <c r="D172" s="7" t="s">
        <v>31</v>
      </c>
      <c r="E172" s="42" t="s">
        <v>39</v>
      </c>
      <c r="F172" s="43">
        <v>40</v>
      </c>
      <c r="G172" s="43">
        <v>2.64</v>
      </c>
      <c r="H172" s="43">
        <v>0.48</v>
      </c>
      <c r="I172" s="43">
        <v>13.36</v>
      </c>
      <c r="J172" s="43">
        <v>69.599999999999994</v>
      </c>
      <c r="K172" s="44">
        <v>109</v>
      </c>
      <c r="L172" s="43">
        <v>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670</v>
      </c>
      <c r="G175" s="19">
        <f>SUM(G166:G174)</f>
        <v>25.76</v>
      </c>
      <c r="H175" s="19">
        <f>SUM(H166:H174)</f>
        <v>18.48</v>
      </c>
      <c r="I175" s="19">
        <f>SUM(I166:I174)</f>
        <v>98.76</v>
      </c>
      <c r="J175" s="19">
        <f>SUM(J166:J174)</f>
        <v>661.01</v>
      </c>
      <c r="K175" s="25"/>
      <c r="L175" s="19">
        <f>SUM(L166:L174)</f>
        <v>83.89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670</v>
      </c>
      <c r="G176" s="32">
        <f>G165+G175</f>
        <v>25.76</v>
      </c>
      <c r="H176" s="32">
        <f>H165+H175</f>
        <v>18.48</v>
      </c>
      <c r="I176" s="32">
        <f>I165+I175</f>
        <v>98.76</v>
      </c>
      <c r="J176" s="32">
        <f>J165+J175</f>
        <v>661.01</v>
      </c>
      <c r="K176" s="32"/>
      <c r="L176" s="32">
        <f>L165+L175</f>
        <v>83.89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>SUM(G177:G183)</f>
        <v>0</v>
      </c>
      <c r="H184" s="19">
        <f>SUM(H177:H183)</f>
        <v>0</v>
      </c>
      <c r="I184" s="19">
        <f>SUM(I177:I183)</f>
        <v>0</v>
      </c>
      <c r="J184" s="19">
        <f>SUM(J177:J183)</f>
        <v>0</v>
      </c>
      <c r="K184" s="25"/>
      <c r="L184" s="19">
        <f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80</v>
      </c>
      <c r="F185" s="43">
        <v>60</v>
      </c>
      <c r="G185" s="43">
        <v>0.66</v>
      </c>
      <c r="H185" s="43">
        <v>3.66</v>
      </c>
      <c r="I185" s="43">
        <v>2.2200000000000002</v>
      </c>
      <c r="J185" s="43">
        <v>39</v>
      </c>
      <c r="K185" s="44">
        <v>25</v>
      </c>
      <c r="L185" s="43">
        <v>13.89</v>
      </c>
    </row>
    <row r="186" spans="1:12" ht="15" x14ac:dyDescent="0.25">
      <c r="A186" s="23"/>
      <c r="B186" s="15"/>
      <c r="C186" s="11"/>
      <c r="D186" s="7" t="s">
        <v>26</v>
      </c>
      <c r="E186" s="42" t="s">
        <v>59</v>
      </c>
      <c r="F186" s="43">
        <v>200</v>
      </c>
      <c r="G186" s="43">
        <v>1.7</v>
      </c>
      <c r="H186" s="43">
        <v>4.08</v>
      </c>
      <c r="I186" s="43">
        <v>11.64</v>
      </c>
      <c r="J186" s="43">
        <v>90</v>
      </c>
      <c r="K186" s="44">
        <v>134</v>
      </c>
      <c r="L186" s="43">
        <v>10</v>
      </c>
    </row>
    <row r="187" spans="1:12" ht="15" x14ac:dyDescent="0.25">
      <c r="A187" s="23"/>
      <c r="B187" s="15"/>
      <c r="C187" s="11"/>
      <c r="D187" s="7" t="s">
        <v>27</v>
      </c>
      <c r="E187" s="42" t="s">
        <v>81</v>
      </c>
      <c r="F187" s="43">
        <v>90</v>
      </c>
      <c r="G187" s="43">
        <v>10.199999999999999</v>
      </c>
      <c r="H187" s="43">
        <v>10.130000000000001</v>
      </c>
      <c r="I187" s="43">
        <v>3.07</v>
      </c>
      <c r="J187" s="43">
        <v>144</v>
      </c>
      <c r="K187" s="44">
        <v>405</v>
      </c>
      <c r="L187" s="43">
        <v>37</v>
      </c>
    </row>
    <row r="188" spans="1:12" ht="15" x14ac:dyDescent="0.25">
      <c r="A188" s="23"/>
      <c r="B188" s="15"/>
      <c r="C188" s="11"/>
      <c r="D188" s="7" t="s">
        <v>28</v>
      </c>
      <c r="E188" s="51" t="s">
        <v>82</v>
      </c>
      <c r="F188" s="43">
        <v>150</v>
      </c>
      <c r="G188" s="43">
        <v>8.5500000000000007</v>
      </c>
      <c r="H188" s="43">
        <v>7.85</v>
      </c>
      <c r="I188" s="43">
        <v>37.08</v>
      </c>
      <c r="J188" s="43">
        <v>253.05</v>
      </c>
      <c r="K188" s="44">
        <v>237</v>
      </c>
      <c r="L188" s="43">
        <v>10</v>
      </c>
    </row>
    <row r="189" spans="1:12" ht="15" x14ac:dyDescent="0.25">
      <c r="A189" s="23"/>
      <c r="B189" s="15"/>
      <c r="C189" s="11"/>
      <c r="D189" s="7" t="s">
        <v>29</v>
      </c>
      <c r="E189" s="51" t="s">
        <v>44</v>
      </c>
      <c r="F189" s="43">
        <v>200</v>
      </c>
      <c r="G189" s="43">
        <v>0.1</v>
      </c>
      <c r="H189" s="43">
        <v>0</v>
      </c>
      <c r="I189" s="43">
        <v>15.2</v>
      </c>
      <c r="J189" s="43">
        <v>61</v>
      </c>
      <c r="K189" s="44">
        <v>494</v>
      </c>
      <c r="L189" s="43">
        <v>7</v>
      </c>
    </row>
    <row r="190" spans="1:12" ht="15" x14ac:dyDescent="0.25">
      <c r="A190" s="23"/>
      <c r="B190" s="15"/>
      <c r="C190" s="11"/>
      <c r="D190" s="7" t="s">
        <v>30</v>
      </c>
      <c r="E190" s="42" t="s">
        <v>71</v>
      </c>
      <c r="F190" s="43">
        <v>20</v>
      </c>
      <c r="G190" s="43">
        <v>1.5</v>
      </c>
      <c r="H190" s="43">
        <v>0.57999999999999996</v>
      </c>
      <c r="I190" s="43">
        <v>10.28</v>
      </c>
      <c r="J190" s="43">
        <v>52.4</v>
      </c>
      <c r="K190" s="44">
        <v>111</v>
      </c>
      <c r="L190" s="43">
        <v>3</v>
      </c>
    </row>
    <row r="191" spans="1:12" ht="15" x14ac:dyDescent="0.25">
      <c r="A191" s="23"/>
      <c r="B191" s="15"/>
      <c r="C191" s="11"/>
      <c r="D191" s="7" t="s">
        <v>31</v>
      </c>
      <c r="E191" s="42" t="s">
        <v>39</v>
      </c>
      <c r="F191" s="43">
        <v>40</v>
      </c>
      <c r="G191" s="43">
        <v>2.64</v>
      </c>
      <c r="H191" s="43">
        <v>0.48</v>
      </c>
      <c r="I191" s="43">
        <v>13.36</v>
      </c>
      <c r="J191" s="43">
        <v>69.599999999999994</v>
      </c>
      <c r="K191" s="44">
        <v>109</v>
      </c>
      <c r="L191" s="43">
        <v>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760</v>
      </c>
      <c r="G194" s="19">
        <f>SUM(G185:G193)</f>
        <v>25.35</v>
      </c>
      <c r="H194" s="19">
        <f>SUM(H185:H193)</f>
        <v>26.779999999999998</v>
      </c>
      <c r="I194" s="19">
        <f>SUM(I185:I193)</f>
        <v>92.85</v>
      </c>
      <c r="J194" s="19">
        <f>SUM(J185:J193)</f>
        <v>709.05</v>
      </c>
      <c r="K194" s="25"/>
      <c r="L194" s="19">
        <f>SUM(L185:L193)</f>
        <v>83.89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760</v>
      </c>
      <c r="G195" s="32">
        <f>G184+G194</f>
        <v>25.35</v>
      </c>
      <c r="H195" s="32">
        <f>H184+H194</f>
        <v>26.779999999999998</v>
      </c>
      <c r="I195" s="32">
        <f>I184+I194</f>
        <v>92.85</v>
      </c>
      <c r="J195" s="32">
        <f>J184+J194</f>
        <v>709.05</v>
      </c>
      <c r="K195" s="32"/>
      <c r="L195" s="32">
        <f>L184+L194</f>
        <v>83.89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748</v>
      </c>
      <c r="G196" s="34">
        <f>(G24+G43+G62+G81+G100+G119+G138+G157+G176+G195)/(IF(G24=0,0,1)+IF(G43=0,0,1)+IF(G62=0,0,1)+IF(G81=0,0,1)+IF(G100=0,0,1)+IF(G119=0,0,1)+IF(G138=0,0,1)+IF(G157=0,0,1)+IF(G176=0,0,1)+IF(G195=0,0,1))</f>
        <v>25.993000000000002</v>
      </c>
      <c r="H196" s="34">
        <f>(H24+H43+H62+H81+H100+H119+H138+H157+H176+H195)/(IF(H24=0,0,1)+IF(H43=0,0,1)+IF(H62=0,0,1)+IF(H81=0,0,1)+IF(H100=0,0,1)+IF(H119=0,0,1)+IF(H138=0,0,1)+IF(H157=0,0,1)+IF(H176=0,0,1)+IF(H195=0,0,1))</f>
        <v>25.915999999999997</v>
      </c>
      <c r="I196" s="34">
        <f>(I24+I43+I62+I81+I100+I119+I138+I157+I176+I195)/(IF(I24=0,0,1)+IF(I43=0,0,1)+IF(I62=0,0,1)+IF(I81=0,0,1)+IF(I100=0,0,1)+IF(I119=0,0,1)+IF(I138=0,0,1)+IF(I157=0,0,1)+IF(I176=0,0,1)+IF(I195=0,0,1))</f>
        <v>88.977000000000004</v>
      </c>
      <c r="J196" s="34">
        <f>(J24+J43+J62+J81+J100+J119+J138+J157+J176+J195)/(IF(J24=0,0,1)+IF(J43=0,0,1)+IF(J62=0,0,1)+IF(J81=0,0,1)+IF(J100=0,0,1)+IF(J119=0,0,1)+IF(J138=0,0,1)+IF(J157=0,0,1)+IF(J176=0,0,1)+IF(J195=0,0,1))</f>
        <v>697.53500000000008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85.800999999999988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2026-01-21T06:57:55Z</dcterms:modified>
</cp:coreProperties>
</file>